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<sst xmlns="http://schemas.openxmlformats.org/spreadsheetml/2006/main" count="70" uniqueCount="44">
  <si>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Att.Cons.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</si>
  <si>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</si>
  <si>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</si>
  <si>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</si>
  <si>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</si>
  <si>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</si>
  <si>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</si>
  <si>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</si>
  <si>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</si>
  <si>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</si>
  <si>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</si>
  <si>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</si>
  <si>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</si>
  <si>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</si>
  <si>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</si>
  <si>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</si>
  <si>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</si>
  <si>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</si>
  <si>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</si>
  <si>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>F24</t>
  </si>
  <si>
    <t>addebito su carta nexi  ZOOM</t>
  </si>
  <si>
    <t>USCITE DEL MESE DI DICEMBRE 2021</t>
  </si>
  <si>
    <t xml:space="preserve">JAM . CO SRL SALDO FT F 1858/A 2021 CAMERA . COLAZIONE ROMA </t>
  </si>
  <si>
    <t>GRIFFINI EMANUELE VALERIANO SALDO NOTA DEL 01/12/2021 MANUTENZIONE PORTALE</t>
  </si>
  <si>
    <t xml:space="preserve">BIAGGI MARCO SALDO NOTA DEL 01/12/2021 ATTIVITA' MANUTENZIONE PORTALE </t>
  </si>
  <si>
    <t>CO.T.A.L. SOC.COOP SALDO FATTURA 023317/FE DEL 30/11/2021 ACQUA BOTT</t>
  </si>
  <si>
    <t>ASSICATALANI SAS POLIZZA OGL</t>
  </si>
  <si>
    <t>REGISTER SALDO FATT 454877 DEL 31/10/2021 CASELLA PEC</t>
  </si>
  <si>
    <t>TRENITALIA S.p.A. SALDO FT 4600069217 DEL 30/11/2021 4 BIGLIETTI</t>
  </si>
  <si>
    <t>MONDOFFICE SRL SALDO FT P0018711 DEL 17/12/2021 BENI CONSUMABILI</t>
  </si>
  <si>
    <t>SYNERGIE ITALIA SALDO FTE2171615 DEL 30/11/2021 SOMMINISTRAZIONE</t>
  </si>
  <si>
    <t>ANTONIO DELFINO SALDO FT 38 SISTEMAZIONE TAPPARELLA SEDE</t>
  </si>
  <si>
    <t>NEBTECH SALDO FT 10PA RINNOVO CANONE ANNUALE GESTIONE ANAGRAFICA</t>
  </si>
  <si>
    <t xml:space="preserve">FASTWEB 2021-M034455008 CANONE </t>
  </si>
  <si>
    <t>IMPA SERVICE SALDO FATTURA FPR 216/21 PULIZIE MESE DICEMBR</t>
  </si>
  <si>
    <t>ESPRESSO SERVICE SALDO FATTURA 30/PA DEL 29/12/2021 SOMMINISTRAZIONE CAFFE'</t>
  </si>
  <si>
    <t xml:space="preserve">AVV LAGONEGRO SALDO PARCELLA 26-2021 ATTIVITA' DI CONSULENZA </t>
  </si>
  <si>
    <t>AVV. LAGONEGRO  SALDO PARCELLA 27-2021 CORSO PROFESSIONE GEOLOGO</t>
  </si>
  <si>
    <t xml:space="preserve"> RIMBORSO SPESE DA OTTOBRE A DICEMBRE 2021 CDT</t>
  </si>
  <si>
    <t>RIMBORSO SPESE DA OTTOBRE A DICEMBRE 2021 CDT</t>
  </si>
  <si>
    <t>SALDO FT 18FE/2021 DEL 21/12/2021 SPESE VARIABILI</t>
  </si>
  <si>
    <t xml:space="preserve">RIMBORSO SPESE DA LUGLIO A DICEMBRE CDT </t>
  </si>
  <si>
    <t xml:space="preserve"> SALDO FATTURA 63/001 DEL 22/12/2021 RIMBORSO</t>
  </si>
  <si>
    <t>SALDO FT 5A DEL 21/12/2021 RIMBORSO SPESE VARIABILI CDT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</si>
</sst>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3" zoomScaleNormal="93" zoomScalePageLayoutView="0" workbookViewId="0" topLeftCell="A1">
      <pane ySplit="3" topLeftCell="A10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9.140625" style="3" customWidth="1"/>
    <col min="5" max="5" width="9.57421875" style="3" customWidth="1"/>
    <col min="6" max="6" width="9.28125" style="3" bestFit="1" customWidth="1"/>
    <col min="7" max="7" width="12.140625" style="3" customWidth="1"/>
    <col min="8" max="8" width="10.57421875" style="3" customWidth="1"/>
    <col min="9" max="9" width="9.28125" style="3" bestFit="1" customWidth="1"/>
    <col min="10" max="10" width="9.421875" style="3" customWidth="1"/>
    <col min="11" max="11" width="10.421875" style="3" bestFit="1" customWidth="1"/>
    <col min="12" max="12" width="15.7109375" style="0" customWidth="1"/>
  </cols>
  <sheetData>
    <row r="1" ht="12.75" hidden="1">
      <c r="B1" s="4"/>
    </row>
    <row r="2" spans="1:11" ht="12.75">
      <c r="A2" s="20">
        <v>44531</v>
      </c>
      <c r="B2" s="18" t="s">
        <v>21</v>
      </c>
      <c r="C2" s="21" t="s">
        <v>2</v>
      </c>
      <c r="D2" s="2" t="s">
        <v>3</v>
      </c>
      <c r="E2" s="2" t="s">
        <v>7</v>
      </c>
      <c r="F2" s="2" t="s">
        <v>8</v>
      </c>
      <c r="G2" s="2" t="s">
        <v>4</v>
      </c>
      <c r="H2" s="2" t="s">
        <v>6</v>
      </c>
      <c r="I2" s="2" t="s">
        <v>5</v>
      </c>
      <c r="J2" s="2"/>
      <c r="K2" s="17" t="s">
        <v>16</v>
      </c>
    </row>
    <row r="3" spans="1:11" ht="37.5" customHeight="1">
      <c r="A3" s="20"/>
      <c r="B3" s="19"/>
      <c r="C3" s="21"/>
      <c r="D3" s="2" t="s">
        <v>0</v>
      </c>
      <c r="E3" s="2" t="s">
        <v>9</v>
      </c>
      <c r="F3" s="9" t="s">
        <v>13</v>
      </c>
      <c r="G3" s="10" t="s">
        <v>14</v>
      </c>
      <c r="H3" s="10" t="s">
        <v>17</v>
      </c>
      <c r="I3" s="10" t="s">
        <v>15</v>
      </c>
      <c r="J3" s="10" t="s">
        <v>10</v>
      </c>
      <c r="K3" s="2" t="s">
        <v>1</v>
      </c>
    </row>
    <row r="4" spans="1:11" ht="12.75">
      <c r="A4" s="5">
        <v>44531</v>
      </c>
      <c r="B4" s="6"/>
      <c r="C4" s="7" t="s">
        <v>11</v>
      </c>
      <c r="D4" s="2"/>
      <c r="E4" s="2"/>
      <c r="F4" s="2"/>
      <c r="G4" s="2"/>
      <c r="H4" s="2"/>
      <c r="I4" s="2"/>
      <c r="J4" s="2"/>
      <c r="K4" s="2">
        <f>IF(C4="B",SUM(D4:J4),0)</f>
        <v>0</v>
      </c>
    </row>
    <row r="5" spans="1:11" ht="12.75">
      <c r="A5" s="5">
        <v>44531</v>
      </c>
      <c r="B5" s="8" t="s">
        <v>22</v>
      </c>
      <c r="C5" s="7" t="s">
        <v>12</v>
      </c>
      <c r="D5" s="2">
        <v>-78.73</v>
      </c>
      <c r="E5" s="2"/>
      <c r="F5" s="2"/>
      <c r="G5" s="2"/>
      <c r="H5" s="2"/>
      <c r="I5" s="2"/>
      <c r="J5" s="2"/>
      <c r="K5" s="2">
        <f>IF(C5="B",SUM(D5:J5),0)</f>
        <v>-78.73</v>
      </c>
    </row>
    <row r="6" spans="1:11" ht="12.75">
      <c r="A6" s="5">
        <v>44537</v>
      </c>
      <c r="B6" s="15" t="s">
        <v>23</v>
      </c>
      <c r="C6" s="7" t="s">
        <v>12</v>
      </c>
      <c r="D6" s="2"/>
      <c r="E6" s="2"/>
      <c r="F6" s="2"/>
      <c r="G6" s="2">
        <v>-1067.5</v>
      </c>
      <c r="H6" s="2"/>
      <c r="I6" s="2"/>
      <c r="J6" s="2"/>
      <c r="K6" s="2">
        <f>IF(C6="B",SUM(D6:J6),0)</f>
        <v>-1067.5</v>
      </c>
    </row>
    <row r="7" spans="1:11" ht="12.75" customHeight="1">
      <c r="A7" s="5">
        <v>44537</v>
      </c>
      <c r="B7" s="8" t="s">
        <v>24</v>
      </c>
      <c r="C7" s="11" t="s">
        <v>12</v>
      </c>
      <c r="D7" s="2"/>
      <c r="E7" s="2"/>
      <c r="F7" s="2"/>
      <c r="G7" s="2">
        <v>-1067.5</v>
      </c>
      <c r="H7" s="12"/>
      <c r="I7" s="2"/>
      <c r="J7" s="2"/>
      <c r="K7" s="12">
        <f>IF(C7="B",SUM(D7:J7),0)</f>
        <v>-1067.5</v>
      </c>
    </row>
    <row r="8" spans="1:11" s="14" customFormat="1" ht="12.75">
      <c r="A8" s="5">
        <v>44537</v>
      </c>
      <c r="B8" s="13" t="s">
        <v>25</v>
      </c>
      <c r="C8" s="11" t="s">
        <v>12</v>
      </c>
      <c r="D8" s="12"/>
      <c r="E8" s="12"/>
      <c r="F8" s="12"/>
      <c r="G8" s="12">
        <v>-49.2</v>
      </c>
      <c r="I8" s="12"/>
      <c r="J8" s="12"/>
      <c r="K8" s="12">
        <f>IF(C8="B",SUM(D8:J8),0)</f>
        <v>-49.2</v>
      </c>
    </row>
    <row r="9" spans="1:11" s="14" customFormat="1" ht="12.75">
      <c r="A9" s="5">
        <v>44537</v>
      </c>
      <c r="B9" s="13" t="s">
        <v>26</v>
      </c>
      <c r="C9" s="11" t="s">
        <v>12</v>
      </c>
      <c r="D9" s="12"/>
      <c r="E9" s="12"/>
      <c r="F9" s="12"/>
      <c r="G9" s="12"/>
      <c r="H9" s="12">
        <v>-206</v>
      </c>
      <c r="I9" s="12"/>
      <c r="J9" s="12"/>
      <c r="K9" s="12">
        <f>IF(C9="B",SUM(D9:J9),0)</f>
        <v>-206</v>
      </c>
    </row>
    <row r="10" spans="1:11" s="14" customFormat="1" ht="12.75">
      <c r="A10" s="5">
        <v>44547</v>
      </c>
      <c r="B10" s="13" t="s">
        <v>27</v>
      </c>
      <c r="C10" s="11" t="s">
        <v>12</v>
      </c>
      <c r="D10" s="12"/>
      <c r="E10" s="12"/>
      <c r="F10" s="12"/>
      <c r="G10" s="12">
        <v>-93.4</v>
      </c>
      <c r="H10" s="12"/>
      <c r="I10" s="12"/>
      <c r="J10" s="12"/>
      <c r="K10" s="12">
        <f>IF(C10="B",SUM(D10:J10),0)</f>
        <v>-93.4</v>
      </c>
    </row>
    <row r="11" spans="1:11" s="14" customFormat="1" ht="12.75">
      <c r="A11" s="5">
        <v>44550</v>
      </c>
      <c r="B11" s="8" t="s">
        <v>19</v>
      </c>
      <c r="C11" s="11" t="s">
        <v>12</v>
      </c>
      <c r="D11" s="12"/>
      <c r="E11" s="12"/>
      <c r="F11" s="12"/>
      <c r="G11" s="12"/>
      <c r="H11" s="12"/>
      <c r="I11" s="12">
        <v>-198.86</v>
      </c>
      <c r="J11" s="12"/>
      <c r="K11" s="12">
        <f>IF(C11="B",SUM(D11:J11),0)</f>
        <v>-198.86</v>
      </c>
    </row>
    <row r="12" spans="1:11" s="14" customFormat="1" ht="12.75">
      <c r="A12" s="5">
        <v>44550</v>
      </c>
      <c r="B12" s="16" t="s">
        <v>19</v>
      </c>
      <c r="C12" s="11" t="s">
        <v>12</v>
      </c>
      <c r="D12" s="12"/>
      <c r="E12" s="12"/>
      <c r="F12" s="12"/>
      <c r="G12" s="12"/>
      <c r="H12" s="12"/>
      <c r="I12" s="12">
        <v>-440</v>
      </c>
      <c r="J12" s="12"/>
      <c r="K12" s="12">
        <f>IF(C12="B",SUM(D12:J12),0)</f>
        <v>-440</v>
      </c>
    </row>
    <row r="13" spans="1:11" ht="12.75">
      <c r="A13" s="5">
        <v>44554</v>
      </c>
      <c r="B13" s="11" t="s">
        <v>41</v>
      </c>
      <c r="C13" s="7" t="s">
        <v>12</v>
      </c>
      <c r="D13" s="2"/>
      <c r="E13" s="2"/>
      <c r="F13" s="2"/>
      <c r="G13" s="2"/>
      <c r="H13" s="2"/>
      <c r="I13" s="2"/>
      <c r="J13" s="2">
        <v>-306</v>
      </c>
      <c r="K13" s="2">
        <f>IF(C13="B",SUM(D13:J13),0)</f>
        <v>-306</v>
      </c>
    </row>
    <row r="14" spans="1:11" ht="13.5" customHeight="1">
      <c r="A14" s="5">
        <v>44554</v>
      </c>
      <c r="B14" s="8" t="s">
        <v>40</v>
      </c>
      <c r="C14" s="7" t="s">
        <v>12</v>
      </c>
      <c r="D14" s="2"/>
      <c r="E14" s="2"/>
      <c r="F14" s="2"/>
      <c r="G14" s="2"/>
      <c r="H14" s="2"/>
      <c r="I14" s="2"/>
      <c r="J14" s="2">
        <v>-281.99</v>
      </c>
      <c r="K14" s="2">
        <f>IF(C14="B",SUM(D14:J14),0)</f>
        <v>-281.99</v>
      </c>
    </row>
    <row r="15" spans="1:11" ht="13.5" customHeight="1">
      <c r="A15" s="5">
        <v>44554</v>
      </c>
      <c r="B15" s="15" t="s">
        <v>28</v>
      </c>
      <c r="C15" s="7" t="s">
        <v>12</v>
      </c>
      <c r="D15" s="2">
        <v>-252</v>
      </c>
      <c r="E15" s="2"/>
      <c r="F15" s="2"/>
      <c r="G15" s="2"/>
      <c r="H15" s="2"/>
      <c r="I15" s="2"/>
      <c r="J15" s="2"/>
      <c r="K15" s="2">
        <f>IF(C15="B",SUM(D15:J15),0)</f>
        <v>-252</v>
      </c>
    </row>
    <row r="16" spans="1:11" s="14" customFormat="1" ht="12.75">
      <c r="A16" s="5">
        <v>44554</v>
      </c>
      <c r="B16" s="11" t="s">
        <v>36</v>
      </c>
      <c r="C16" s="11" t="s">
        <v>12</v>
      </c>
      <c r="D16" s="12"/>
      <c r="E16" s="12"/>
      <c r="F16" s="12"/>
      <c r="G16" s="12"/>
      <c r="H16" s="12">
        <v>-4008</v>
      </c>
      <c r="I16" s="12"/>
      <c r="J16" s="12"/>
      <c r="K16" s="12">
        <f>IF(C16="B",SUM(D16:J16),0)</f>
        <v>-4008</v>
      </c>
    </row>
    <row r="17" spans="1:11" ht="12.75">
      <c r="A17" s="5">
        <v>44554</v>
      </c>
      <c r="B17" s="15" t="s">
        <v>42</v>
      </c>
      <c r="C17" s="7" t="s">
        <v>12</v>
      </c>
      <c r="D17" s="2"/>
      <c r="E17" s="2"/>
      <c r="F17" s="2"/>
      <c r="G17" s="2"/>
      <c r="H17" s="2"/>
      <c r="I17" s="2"/>
      <c r="J17" s="2">
        <v>-158.49</v>
      </c>
      <c r="K17" s="2">
        <f>IF(C17="B",SUM(D17:J17),0)</f>
        <v>-158.49</v>
      </c>
    </row>
    <row r="18" spans="1:11" ht="12.75">
      <c r="A18" s="5">
        <v>44554</v>
      </c>
      <c r="B18" s="15" t="s">
        <v>43</v>
      </c>
      <c r="C18" s="7" t="s">
        <v>12</v>
      </c>
      <c r="D18" s="2"/>
      <c r="E18" s="2"/>
      <c r="F18" s="2"/>
      <c r="G18" s="2"/>
      <c r="H18" s="2"/>
      <c r="I18" s="2"/>
      <c r="J18" s="2">
        <v>-185.6</v>
      </c>
      <c r="K18" s="2">
        <f>IF(C18="B",SUM(D18:J18),0)</f>
        <v>-185.6</v>
      </c>
    </row>
    <row r="19" spans="1:11" ht="12.75">
      <c r="A19" s="5">
        <v>44554</v>
      </c>
      <c r="B19" s="11" t="s">
        <v>29</v>
      </c>
      <c r="C19" s="11" t="s">
        <v>12</v>
      </c>
      <c r="D19" s="12"/>
      <c r="E19" s="12"/>
      <c r="F19" s="12"/>
      <c r="G19" s="12">
        <v>-80.26</v>
      </c>
      <c r="H19" s="12"/>
      <c r="I19" s="12"/>
      <c r="J19" s="12"/>
      <c r="K19" s="12">
        <f>IF(C19="B",SUM(D19:J19),0)</f>
        <v>-80.26</v>
      </c>
    </row>
    <row r="20" spans="1:11" ht="14.25" customHeight="1">
      <c r="A20" s="5">
        <v>44554</v>
      </c>
      <c r="B20" s="8" t="s">
        <v>30</v>
      </c>
      <c r="C20" s="7" t="s">
        <v>12</v>
      </c>
      <c r="D20" s="2"/>
      <c r="E20" s="2"/>
      <c r="F20" s="2">
        <v>-2783.11</v>
      </c>
      <c r="G20" s="2"/>
      <c r="H20" s="2"/>
      <c r="I20" s="2"/>
      <c r="J20" s="2"/>
      <c r="K20" s="2">
        <f>IF(C20="B",SUM(D20:J20),0)</f>
        <v>-2783.11</v>
      </c>
    </row>
    <row r="21" spans="1:11" ht="12.75">
      <c r="A21" s="5">
        <v>44554</v>
      </c>
      <c r="B21" s="15" t="s">
        <v>37</v>
      </c>
      <c r="C21" s="7" t="s">
        <v>12</v>
      </c>
      <c r="D21" s="2"/>
      <c r="E21" s="2">
        <v>-1068.8</v>
      </c>
      <c r="F21" s="2"/>
      <c r="G21" s="2"/>
      <c r="H21" s="2"/>
      <c r="I21" s="2"/>
      <c r="J21" s="2"/>
      <c r="K21" s="2">
        <f>IF(C21="B",SUM(D21:J21),0)</f>
        <v>-1068.8</v>
      </c>
    </row>
    <row r="22" spans="1:11" ht="12.75">
      <c r="A22" s="5">
        <v>44554</v>
      </c>
      <c r="B22" s="13" t="s">
        <v>39</v>
      </c>
      <c r="C22" s="11" t="s">
        <v>12</v>
      </c>
      <c r="D22" s="12"/>
      <c r="E22" s="12"/>
      <c r="F22" s="12"/>
      <c r="G22" s="12"/>
      <c r="H22" s="12"/>
      <c r="I22" s="12"/>
      <c r="J22" s="12">
        <v>-84.9</v>
      </c>
      <c r="K22" s="12">
        <f>IF(C22="B",SUM(D22:J22),0)</f>
        <v>-84.9</v>
      </c>
    </row>
    <row r="23" spans="1:11" ht="12.75">
      <c r="A23" s="5">
        <v>44554</v>
      </c>
      <c r="B23" s="8" t="s">
        <v>31</v>
      </c>
      <c r="C23" s="7" t="s">
        <v>12</v>
      </c>
      <c r="D23" s="2"/>
      <c r="E23" s="2"/>
      <c r="F23" s="2"/>
      <c r="G23" s="2">
        <v>-160</v>
      </c>
      <c r="H23" s="2"/>
      <c r="I23" s="2"/>
      <c r="J23" s="2"/>
      <c r="K23" s="2">
        <f>IF(C23="B",SUM(D23:J23),0)</f>
        <v>-160</v>
      </c>
    </row>
    <row r="24" spans="1:11" ht="12.75">
      <c r="A24" s="5">
        <v>44554</v>
      </c>
      <c r="B24" s="8" t="s">
        <v>32</v>
      </c>
      <c r="C24" s="7" t="s">
        <v>12</v>
      </c>
      <c r="D24" s="2"/>
      <c r="E24" s="2"/>
      <c r="F24" s="2"/>
      <c r="G24" s="2">
        <v>-864</v>
      </c>
      <c r="H24" s="2"/>
      <c r="I24" s="2"/>
      <c r="J24" s="2"/>
      <c r="K24" s="2">
        <f>IF(C24="B",SUM(D24:J24),0)</f>
        <v>-864</v>
      </c>
    </row>
    <row r="25" spans="1:11" ht="12.75">
      <c r="A25" s="5">
        <v>44554</v>
      </c>
      <c r="B25" s="11" t="s">
        <v>38</v>
      </c>
      <c r="C25" s="11" t="s">
        <v>12</v>
      </c>
      <c r="D25" s="12"/>
      <c r="E25" s="12"/>
      <c r="F25" s="12"/>
      <c r="G25" s="12"/>
      <c r="H25" s="12"/>
      <c r="I25" s="12"/>
      <c r="J25" s="12">
        <v>-136.2</v>
      </c>
      <c r="K25" s="12">
        <f>IF(C25="B",SUM(D25:J25),0)</f>
        <v>-136.2</v>
      </c>
    </row>
    <row r="26" spans="1:11" ht="12.75">
      <c r="A26" s="5">
        <v>44557</v>
      </c>
      <c r="B26" s="15" t="s">
        <v>33</v>
      </c>
      <c r="C26" s="7" t="s">
        <v>12</v>
      </c>
      <c r="D26" s="2"/>
      <c r="E26" s="2"/>
      <c r="F26" s="2"/>
      <c r="G26" s="2">
        <v>-72.78</v>
      </c>
      <c r="H26" s="2"/>
      <c r="I26" s="2"/>
      <c r="J26" s="2"/>
      <c r="K26" s="2">
        <f>IF(C26="B",SUM(D26:J26),0)</f>
        <v>-72.78</v>
      </c>
    </row>
    <row r="27" spans="1:11" ht="12.75">
      <c r="A27" s="5">
        <v>44560</v>
      </c>
      <c r="B27" s="13" t="s">
        <v>34</v>
      </c>
      <c r="C27" s="11" t="s">
        <v>12</v>
      </c>
      <c r="D27" s="12"/>
      <c r="E27" s="12"/>
      <c r="F27" s="12"/>
      <c r="G27" s="12">
        <v>-340</v>
      </c>
      <c r="H27" s="12"/>
      <c r="I27" s="12"/>
      <c r="J27" s="12"/>
      <c r="K27" s="12">
        <f>IF(C27="B",SUM(D27:J27),0)</f>
        <v>-340</v>
      </c>
    </row>
    <row r="28" spans="1:11" ht="12.75">
      <c r="A28" s="5">
        <v>44560</v>
      </c>
      <c r="B28" s="15" t="s">
        <v>35</v>
      </c>
      <c r="C28" s="7" t="s">
        <v>12</v>
      </c>
      <c r="D28" s="2"/>
      <c r="E28" s="2"/>
      <c r="F28" s="2"/>
      <c r="G28" s="2">
        <v>-69.82</v>
      </c>
      <c r="H28" s="2"/>
      <c r="I28" s="2"/>
      <c r="J28" s="2"/>
      <c r="K28" s="2">
        <f>IF(C28="B",SUM(D28:J28),0)</f>
        <v>-69.82</v>
      </c>
    </row>
    <row r="29" spans="1:11" ht="12.75">
      <c r="A29" s="5">
        <v>44560</v>
      </c>
      <c r="B29" s="8" t="s">
        <v>20</v>
      </c>
      <c r="C29" s="7" t="s">
        <v>12</v>
      </c>
      <c r="D29" s="2"/>
      <c r="E29" s="2">
        <v>-74</v>
      </c>
      <c r="F29" s="2"/>
      <c r="G29" s="2"/>
      <c r="H29" s="2"/>
      <c r="I29" s="2"/>
      <c r="J29" s="2"/>
      <c r="K29" s="2">
        <f>IF(C29="B",SUM(D29:J29),0)</f>
        <v>-74</v>
      </c>
    </row>
    <row r="30" spans="1:11" ht="12.75">
      <c r="A30" s="5">
        <v>44560</v>
      </c>
      <c r="B30" s="8" t="s">
        <v>18</v>
      </c>
      <c r="C30" s="7" t="s">
        <v>12</v>
      </c>
      <c r="D30" s="2"/>
      <c r="E30" s="2"/>
      <c r="F30" s="2"/>
      <c r="G30" s="2"/>
      <c r="H30" s="2"/>
      <c r="I30" s="2"/>
      <c r="J30" s="2">
        <v>-15.23</v>
      </c>
      <c r="K30" s="2">
        <f>IF(C30="B",SUM(D30:J30),0)</f>
        <v>-15.23</v>
      </c>
    </row>
    <row r="31" spans="1:11" ht="12.75">
      <c r="A31" s="5"/>
      <c r="B31" s="6"/>
      <c r="C31" s="6"/>
      <c r="D31" s="2">
        <f>SUM(D4:D30)</f>
        <v>-330.73</v>
      </c>
      <c r="E31" s="2">
        <f>SUM(E4:E30)</f>
        <v>-1142.8</v>
      </c>
      <c r="F31" s="2">
        <f>SUM(F4:F30)</f>
        <v>-2783.11</v>
      </c>
      <c r="G31" s="2">
        <f>SUM(G4:G30)</f>
        <v>-3864.4600000000005</v>
      </c>
      <c r="H31" s="2">
        <f>SUM(H4:H30)</f>
        <v>-4214</v>
      </c>
      <c r="I31" s="2">
        <f>SUM(I4:I30)</f>
        <v>-638.86</v>
      </c>
      <c r="J31" s="2">
        <f>SUM(J4:J30)</f>
        <v>-1168.41</v>
      </c>
      <c r="K31" s="2">
        <f>SUM(K4:K30)</f>
        <v>-14142.37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2022-10-28T16:17:32Z</dcterms:modified>
  <cp:category/>
  <cp:version/>
  <cp:contentType/>
  <cp:contentStatus/>
</cp:coreProperties>
</file>